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tions" sheetId="1" state="visible" r:id="rId3"/>
    <sheet name="Tracker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<sst xmlns="http://schemas.openxmlformats.org/spreadsheetml/2006/main" count="76" uniqueCount="67">
  <si>
    <t xml:space="preserve">Climate-Health Materiality Tracker</t>
  </si>
  <si>
    <t xml:space="preserve">Score which climate risks actually threaten a health or access programme, across four dimensions, before you commit budget.</t>
  </si>
  <si>
    <t xml:space="preserve">Syntropy Earth  |  syntropyearth.com/guide/templates-tools/  |  Free to use and adapt.</t>
  </si>
  <si>
    <t xml:space="preserve">How to use this</t>
  </si>
  <si>
    <t xml:space="preserve">1. Open the Tracker tab</t>
  </si>
  <si>
    <t xml:space="preserve">Four sample risks are already scored so you can see the format. Overwrite them or delete them and start fresh.</t>
  </si>
  <si>
    <t xml:space="preserve">2. Name the risk</t>
  </si>
  <si>
    <t xml:space="preserve">One row per risk. Be specific. "Monsoon flooding closes the Kalyan road for 3-5 days" beats "flooding".</t>
  </si>
  <si>
    <t xml:space="preserve">3. Pick a dimension</t>
  </si>
  <si>
    <t xml:space="preserve">Use the drop-down. The four dimensions are defined below. If a risk spans two, enter it twice, once per dimension.</t>
  </si>
  <si>
    <t xml:space="preserve">4. Score Likelihood 1-5</t>
  </si>
  <si>
    <t xml:space="preserve">How likely is this to happen at least once in the next 12 months, in your own honest judgement.</t>
  </si>
  <si>
    <t xml:space="preserve">5. Score Severity 1-5</t>
  </si>
  <si>
    <t xml:space="preserve">If it happens, how badly does it interrupt access, delivery or continuity.</t>
  </si>
  <si>
    <t xml:space="preserve">6. Read the priority tier</t>
  </si>
  <si>
    <t xml:space="preserve">Calculated for you from Likelihood x Severity. Do not type in the grey columns.</t>
  </si>
  <si>
    <t xml:space="preserve">7. Check the summary</t>
  </si>
  <si>
    <t xml:space="preserve">The Tracker tab counts how many High, Medium and Low priority risks you are carrying.</t>
  </si>
  <si>
    <t xml:space="preserve">The four dimensions it scores</t>
  </si>
  <si>
    <t xml:space="preserve">Geographic &amp; Physical Access</t>
  </si>
  <si>
    <t xml:space="preserve">Can people physically reach the service when climate stress hits: flooded roads, storm damage, seasonal isolation.</t>
  </si>
  <si>
    <t xml:space="preserve">Supply Chain Integrity</t>
  </si>
  <si>
    <t xml:space="preserve">Does the cold chain, the drug supply, or the equipment stay intact under heat, power loss, or transport disruption.</t>
  </si>
  <si>
    <t xml:space="preserve">Workforce Availability</t>
  </si>
  <si>
    <t xml:space="preserve">Can staff safely work and travel during heat advisories, flooding, or other extreme weather days.</t>
  </si>
  <si>
    <t xml:space="preserve">Financial &amp; Demand Continuity</t>
  </si>
  <si>
    <t xml:space="preserve">Does patient affordability or programme demand hold up after a climate shock hits the local economy.</t>
  </si>
  <si>
    <t xml:space="preserve">Scoring logic</t>
  </si>
  <si>
    <t xml:space="preserve">Risk score</t>
  </si>
  <si>
    <t xml:space="preserve">Likelihood (1-5) x Severity (1-5). Range 1 to 25.</t>
  </si>
  <si>
    <t xml:space="preserve">High priority</t>
  </si>
  <si>
    <t xml:space="preserve">Risk score 15 or above. Treat as a live operational exposure, not a future scenario.</t>
  </si>
  <si>
    <t xml:space="preserve">Medium priority</t>
  </si>
  <si>
    <t xml:space="preserve">Risk score 8 to 14. Needs a named owner and a contingency, not necessarily budget this cycle.</t>
  </si>
  <si>
    <t xml:space="preserve">Low priority</t>
  </si>
  <si>
    <t xml:space="preserve">Risk score 7 or below. Log it, review it annually, do not spend on it yet.</t>
  </si>
  <si>
    <t xml:space="preserve">Scored mostly High or Medium?</t>
  </si>
  <si>
    <t xml:space="preserve">What that means</t>
  </si>
  <si>
    <t xml:space="preserve">A cluster of High scores in one dimension is usually a single upstream cause, not four separate problems. Score first, group second.</t>
  </si>
  <si>
    <t xml:space="preserve">Next step</t>
  </si>
  <si>
    <t xml:space="preserve">The free CAVS-S self-assessment benchmarks the same four dimensions against the FY2024-25 BRSR disclosures of 59 listed Indian companies:</t>
  </si>
  <si>
    <t xml:space="preserve">syntropyearth.com/climate-access/</t>
  </si>
  <si>
    <t xml:space="preserve">Assumptions in this file</t>
  </si>
  <si>
    <t xml:space="preserve">Thresholds</t>
  </si>
  <si>
    <t xml:space="preserve">The 15 / 8 / 7 priority thresholds are Syntropy Earth's, set for a 1-5 x 1-5 scale. Change them in the Tracker formulas if your organisation already uses a different risk matrix.</t>
  </si>
  <si>
    <t xml:space="preserve">Scores</t>
  </si>
  <si>
    <t xml:space="preserve">Every score in the Tracker tab is a worked sample supplied as an illustration, not a benchmark or a finding about any real organisation.</t>
  </si>
  <si>
    <t xml:space="preserve">Type in the white columns only. Grey columns calculate themselves.</t>
  </si>
  <si>
    <t xml:space="preserve">Risk (be specific)</t>
  </si>
  <si>
    <t xml:space="preserve">Dimension</t>
  </si>
  <si>
    <t xml:space="preserve">Likelihood (1-5)</t>
  </si>
  <si>
    <t xml:space="preserve">Severity (1-5)</t>
  </si>
  <si>
    <t xml:space="preserve">Priority</t>
  </si>
  <si>
    <t xml:space="preserve">Owner / note</t>
  </si>
  <si>
    <t xml:space="preserve">Monsoon flooding closes the district approach road for 3-5 days at a time</t>
  </si>
  <si>
    <t xml:space="preserve">Sample entry. Replace with your own.</t>
  </si>
  <si>
    <t xml:space="preserve">Cold-chain excursion during a May heat window at the last-mile storage point</t>
  </si>
  <si>
    <t xml:space="preserve">Field staff lose working days to heat advisories across April to June</t>
  </si>
  <si>
    <t xml:space="preserve">Daily-wage patients defer visits after a flood hits local earnings</t>
  </si>
  <si>
    <t xml:space="preserve">Summary</t>
  </si>
  <si>
    <t xml:space="preserve">High priority risks</t>
  </si>
  <si>
    <t xml:space="preserve">Medium priority risks</t>
  </si>
  <si>
    <t xml:space="preserve">Low priority risks</t>
  </si>
  <si>
    <t xml:space="preserve">Risks logged in total</t>
  </si>
  <si>
    <t xml:space="preserve">Average risk score</t>
  </si>
  <si>
    <t xml:space="preserve">Thresholds: High = score 15+, Medium = 8-14, Low = 7 or below. Edit the formulas in column G to match your own risk matrix.</t>
  </si>
  <si>
    <t xml:space="preserve">Sample rows are illustrative only. Benchmark the same four dimensions free at syntropyearth.com/climate-access/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</si>
</sst>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E4435"/>
      <name val="Arial"/>
      <family val="0"/>
      <charset val="1"/>
    </font>
    <font>
      <sz val="10"/>
      <color rgb="FF5C6A60"/>
      <name val="Arial"/>
      <family val="0"/>
      <charset val="1"/>
    </font>
    <font>
      <b val="true"/>
      <sz val="11"/>
      <color rgb="FF1E4435"/>
      <name val="Arial"/>
      <family val="0"/>
      <charset val="1"/>
    </font>
    <font>
      <b val="true"/>
      <sz val="10"/>
      <color rgb="FF22322A"/>
      <name val="Arial"/>
      <family val="0"/>
      <charset val="1"/>
    </font>
    <font>
      <sz val="10"/>
      <color rgb="FF22322A"/>
      <name val="Arial"/>
      <family val="0"/>
      <charset val="1"/>
    </font>
    <font>
      <b val="true"/>
      <sz val="14"/>
      <color rgb="FF1E4435"/>
      <name val="Arial"/>
      <family val="0"/>
      <charset val="1"/>
    </font>
    <font>
      <sz val="9"/>
      <color rgb="FF5C6A60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9"/>
      <color rgb="FF93A89C"/>
      <name val="Arial"/>
      <family val="0"/>
      <charset val="1"/>
    </font>
    <font>
      <sz val="9"/>
      <color rgb="FF9E3B2A"/>
      <name val="Arial"/>
      <family val="0"/>
      <charset val="1"/>
    </font>
  </fonts>
  <fills count="7">
    <fill>
      <patternFill patternType="none"/>
    </fill>
    <fill>
      <patternFill patternType="gray125"/>
    </fill>
    <fill>
      <patternFill patternType="solid">
        <fgColor rgb="FFFAF4E8"/>
        <bgColor rgb="FFF1F4F2"/>
      </patternFill>
    </fill>
    <fill>
      <patternFill patternType="solid">
        <fgColor rgb="FF1E4435"/>
        <bgColor rgb="FF22322A"/>
      </patternFill>
    </fill>
    <fill>
      <patternFill patternType="solid">
        <fgColor rgb="FFFFFFFF"/>
        <bgColor rgb="FFFAF4E8"/>
      </patternFill>
    </fill>
    <fill>
      <patternFill patternType="solid">
        <fgColor rgb="FFF1F4F2"/>
        <bgColor rgb="FFFAF4E8"/>
      </patternFill>
    </fill>
    <fill>
      <patternFill patternType="solid">
        <fgColor rgb="FFF0DED0"/>
        <bgColor rgb="FFD5DED8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ED8"/>
      </left>
      <right style="thin">
        <color rgb="FFD5DED8"/>
      </right>
      <top style="thin">
        <color rgb="FFD5DED8"/>
      </top>
      <bottom style="thin">
        <color rgb="FFD5DED8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8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8" fillId="6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AF4E8"/>
      <rgbColor rgb="FFF1F4F2"/>
      <rgbColor rgb="FF660066"/>
      <rgbColor rgb="FFFF8080"/>
      <rgbColor rgb="FF0066CC"/>
      <rgbColor rgb="FFD5DED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0DED0"/>
      <rgbColor rgb="FF3366FF"/>
      <rgbColor rgb="FF33CCCC"/>
      <rgbColor rgb="FF99CC00"/>
      <rgbColor rgb="FFFFCC00"/>
      <rgbColor rgb="FFFF9900"/>
      <rgbColor rgb="FFFF6600"/>
      <rgbColor rgb="FF5C6A60"/>
      <rgbColor rgb="FF93A89C"/>
      <rgbColor rgb="FF003366"/>
      <rgbColor rgb="FF339966"/>
      <rgbColor rgb="FF003300"/>
      <rgbColor rgb="FF1E4435"/>
      <rgbColor rgb="FF9E3B2A"/>
      <rgbColor rgb="FF993366"/>
      <rgbColor rgb="FF333399"/>
      <rgbColor rgb="FF22322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C34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26"/>
    <col collapsed="false" customWidth="true" hidden="false" outlineLevel="0" max="3" min="3" style="1" width="104"/>
  </cols>
  <sheetData>
    <row r="2" customFormat="false" ht="19.5" hidden="false" customHeight="true" outlineLevel="0" collapsed="false">
      <c r="B2" s="2" t="s">
        <v>0</v>
      </c>
    </row>
    <row r="3" customFormat="false" ht="15" hidden="false" customHeight="true" outlineLevel="0" collapsed="false">
      <c r="C3" s="3" t="s">
        <v>1</v>
      </c>
    </row>
    <row r="4" customFormat="false" ht="15" hidden="false" customHeight="true" outlineLevel="0" collapsed="false">
      <c r="C4" s="3" t="s">
        <v>2</v>
      </c>
    </row>
    <row r="6" customFormat="false" ht="15" hidden="false" customHeight="true" outlineLevel="0" collapsed="false">
      <c r="B6" s="4" t="s">
        <v>3</v>
      </c>
      <c r="C6" s="5"/>
    </row>
    <row r="7" customFormat="false" ht="15" hidden="false" customHeight="true" outlineLevel="0" collapsed="false">
      <c r="B7" s="6" t="s">
        <v>4</v>
      </c>
      <c r="C7" s="7" t="s">
        <v>5</v>
      </c>
    </row>
    <row r="8" customFormat="false" ht="15" hidden="false" customHeight="true" outlineLevel="0" collapsed="false">
      <c r="B8" s="6" t="s">
        <v>6</v>
      </c>
      <c r="C8" s="7" t="s">
        <v>7</v>
      </c>
    </row>
    <row r="9" customFormat="false" ht="15" hidden="false" customHeight="true" outlineLevel="0" collapsed="false">
      <c r="B9" s="6" t="s">
        <v>8</v>
      </c>
      <c r="C9" s="7" t="s">
        <v>9</v>
      </c>
    </row>
    <row r="10" customFormat="false" ht="15" hidden="false" customHeight="true" outlineLevel="0" collapsed="false">
      <c r="B10" s="6" t="s">
        <v>10</v>
      </c>
      <c r="C10" s="7" t="s">
        <v>11</v>
      </c>
    </row>
    <row r="11" customFormat="false" ht="15" hidden="false" customHeight="true" outlineLevel="0" collapsed="false">
      <c r="B11" s="6" t="s">
        <v>12</v>
      </c>
      <c r="C11" s="7" t="s">
        <v>13</v>
      </c>
    </row>
    <row r="12" customFormat="false" ht="15" hidden="false" customHeight="true" outlineLevel="0" collapsed="false">
      <c r="B12" s="6" t="s">
        <v>14</v>
      </c>
      <c r="C12" s="7" t="s">
        <v>15</v>
      </c>
    </row>
    <row r="13" customFormat="false" ht="15" hidden="false" customHeight="true" outlineLevel="0" collapsed="false">
      <c r="B13" s="6" t="s">
        <v>16</v>
      </c>
      <c r="C13" s="7" t="s">
        <v>17</v>
      </c>
    </row>
    <row r="15" customFormat="false" ht="15" hidden="false" customHeight="true" outlineLevel="0" collapsed="false">
      <c r="B15" s="4" t="s">
        <v>18</v>
      </c>
      <c r="C15" s="5"/>
    </row>
    <row r="16" customFormat="false" ht="15" hidden="false" customHeight="true" outlineLevel="0" collapsed="false">
      <c r="B16" s="6" t="s">
        <v>19</v>
      </c>
      <c r="C16" s="7" t="s">
        <v>20</v>
      </c>
    </row>
    <row r="17" customFormat="false" ht="15" hidden="false" customHeight="true" outlineLevel="0" collapsed="false">
      <c r="B17" s="6" t="s">
        <v>21</v>
      </c>
      <c r="C17" s="7" t="s">
        <v>22</v>
      </c>
    </row>
    <row r="18" customFormat="false" ht="15" hidden="false" customHeight="true" outlineLevel="0" collapsed="false">
      <c r="B18" s="6" t="s">
        <v>23</v>
      </c>
      <c r="C18" s="7" t="s">
        <v>24</v>
      </c>
    </row>
    <row r="19" customFormat="false" ht="15" hidden="false" customHeight="true" outlineLevel="0" collapsed="false">
      <c r="B19" s="6" t="s">
        <v>25</v>
      </c>
      <c r="C19" s="7" t="s">
        <v>26</v>
      </c>
    </row>
    <row r="21" customFormat="false" ht="15" hidden="false" customHeight="true" outlineLevel="0" collapsed="false">
      <c r="B21" s="4" t="s">
        <v>27</v>
      </c>
      <c r="C21" s="5"/>
    </row>
    <row r="22" customFormat="false" ht="15" hidden="false" customHeight="true" outlineLevel="0" collapsed="false">
      <c r="B22" s="6" t="s">
        <v>28</v>
      </c>
      <c r="C22" s="7" t="s">
        <v>29</v>
      </c>
    </row>
    <row r="23" customFormat="false" ht="15" hidden="false" customHeight="true" outlineLevel="0" collapsed="false">
      <c r="B23" s="6" t="s">
        <v>30</v>
      </c>
      <c r="C23" s="7" t="s">
        <v>31</v>
      </c>
    </row>
    <row r="24" customFormat="false" ht="15" hidden="false" customHeight="true" outlineLevel="0" collapsed="false">
      <c r="B24" s="6" t="s">
        <v>32</v>
      </c>
      <c r="C24" s="7" t="s">
        <v>33</v>
      </c>
    </row>
    <row r="25" customFormat="false" ht="15" hidden="false" customHeight="true" outlineLevel="0" collapsed="false">
      <c r="B25" s="6" t="s">
        <v>34</v>
      </c>
      <c r="C25" s="7" t="s">
        <v>35</v>
      </c>
    </row>
    <row r="27" customFormat="false" ht="15" hidden="false" customHeight="true" outlineLevel="0" collapsed="false">
      <c r="B27" s="4" t="s">
        <v>36</v>
      </c>
      <c r="C27" s="5"/>
    </row>
    <row r="28" customFormat="false" ht="23.25" hidden="false" customHeight="true" outlineLevel="0" collapsed="false">
      <c r="B28" s="6" t="s">
        <v>37</v>
      </c>
      <c r="C28" s="7" t="s">
        <v>38</v>
      </c>
    </row>
    <row r="29" customFormat="false" ht="23.25" hidden="false" customHeight="true" outlineLevel="0" collapsed="false">
      <c r="B29" s="6" t="s">
        <v>39</v>
      </c>
      <c r="C29" s="7" t="s">
        <v>40</v>
      </c>
    </row>
    <row r="30" customFormat="false" ht="15" hidden="false" customHeight="true" outlineLevel="0" collapsed="false">
      <c r="B30" s="6"/>
      <c r="C30" s="7" t="s">
        <v>41</v>
      </c>
    </row>
    <row r="32" customFormat="false" ht="15" hidden="false" customHeight="true" outlineLevel="0" collapsed="false">
      <c r="B32" s="4" t="s">
        <v>42</v>
      </c>
      <c r="C32" s="5"/>
    </row>
    <row r="33" customFormat="false" ht="23.25" hidden="false" customHeight="true" outlineLevel="0" collapsed="false">
      <c r="B33" s="6" t="s">
        <v>43</v>
      </c>
      <c r="C33" s="7" t="s">
        <v>44</v>
      </c>
    </row>
    <row r="34" customFormat="false" ht="23.25" hidden="false" customHeight="true" outlineLevel="0" collapsed="false">
      <c r="B34" s="6" t="s">
        <v>45</v>
      </c>
      <c r="C34" s="7" t="s">
        <v>46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H4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3"/>
    <col collapsed="false" customWidth="true" hidden="false" outlineLevel="0" max="2" min="2" style="1" width="46"/>
    <col collapsed="false" customWidth="true" hidden="false" outlineLevel="0" max="3" min="3" style="1" width="30"/>
    <col collapsed="false" customWidth="true" hidden="false" outlineLevel="0" max="5" min="4" style="1" width="13"/>
    <col collapsed="false" customWidth="true" hidden="false" outlineLevel="0" max="6" min="6" style="1" width="12"/>
    <col collapsed="false" customWidth="true" hidden="false" outlineLevel="0" max="7" min="7" style="1" width="16"/>
    <col collapsed="false" customWidth="true" hidden="false" outlineLevel="0" max="8" min="8" style="1" width="44"/>
  </cols>
  <sheetData>
    <row r="2" customFormat="false" ht="17.25" hidden="false" customHeight="true" outlineLevel="0" collapsed="false">
      <c r="B2" s="8" t="s">
        <v>0</v>
      </c>
    </row>
    <row r="3" customFormat="false" ht="15" hidden="false" customHeight="true" outlineLevel="0" collapsed="false">
      <c r="B3" s="9" t="s">
        <v>47</v>
      </c>
    </row>
    <row r="5" customFormat="false" ht="31.5" hidden="false" customHeight="true" outlineLevel="0" collapsed="false">
      <c r="B5" s="10" t="s">
        <v>48</v>
      </c>
      <c r="C5" s="10" t="s">
        <v>49</v>
      </c>
      <c r="D5" s="10" t="s">
        <v>50</v>
      </c>
      <c r="E5" s="10" t="s">
        <v>51</v>
      </c>
      <c r="F5" s="10" t="s">
        <v>28</v>
      </c>
      <c r="G5" s="10" t="s">
        <v>52</v>
      </c>
      <c r="H5" s="10" t="s">
        <v>53</v>
      </c>
    </row>
    <row r="6" customFormat="false" ht="23.25" hidden="false" customHeight="true" outlineLevel="0" collapsed="false">
      <c r="B6" s="11" t="s">
        <v>54</v>
      </c>
      <c r="C6" s="11" t="s">
        <v>19</v>
      </c>
      <c r="D6" s="12" t="n">
        <v>4</v>
      </c>
      <c r="E6" s="12" t="n">
        <v>4</v>
      </c>
      <c r="F6" s="13" t="n">
        <f aca="false">IF(OR(D6="",E6=""),"",D6*E6)</f>
        <v>16</v>
      </c>
      <c r="G6" s="13" t="str">
        <f aca="false">IF(N(F6)=0,"",IF(F6&gt;=15,"High",IF(F6&gt;=8,"Medium","Low")))</f>
        <v>High</v>
      </c>
      <c r="H6" s="14" t="s">
        <v>55</v>
      </c>
    </row>
    <row r="7" customFormat="false" ht="23.25" hidden="false" customHeight="true" outlineLevel="0" collapsed="false">
      <c r="B7" s="11" t="s">
        <v>56</v>
      </c>
      <c r="C7" s="11" t="s">
        <v>21</v>
      </c>
      <c r="D7" s="12" t="n">
        <v>4</v>
      </c>
      <c r="E7" s="12" t="n">
        <v>5</v>
      </c>
      <c r="F7" s="13" t="n">
        <f aca="false">IF(OR(D7="",E7=""),"",D7*E7)</f>
        <v>20</v>
      </c>
      <c r="G7" s="13" t="str">
        <f aca="false">IF(N(F7)=0,"",IF(F7&gt;=15,"High",IF(F7&gt;=8,"Medium","Low")))</f>
        <v>High</v>
      </c>
      <c r="H7" s="14" t="s">
        <v>55</v>
      </c>
    </row>
    <row r="8" customFormat="false" ht="23.25" hidden="false" customHeight="true" outlineLevel="0" collapsed="false">
      <c r="B8" s="11" t="s">
        <v>57</v>
      </c>
      <c r="C8" s="11" t="s">
        <v>23</v>
      </c>
      <c r="D8" s="12" t="n">
        <v>5</v>
      </c>
      <c r="E8" s="12" t="n">
        <v>3</v>
      </c>
      <c r="F8" s="13" t="n">
        <f aca="false">IF(OR(D8="",E8=""),"",D8*E8)</f>
        <v>15</v>
      </c>
      <c r="G8" s="13" t="str">
        <f aca="false">IF(N(F8)=0,"",IF(F8&gt;=15,"High",IF(F8&gt;=8,"Medium","Low")))</f>
        <v>High</v>
      </c>
      <c r="H8" s="14" t="s">
        <v>55</v>
      </c>
    </row>
    <row r="9" customFormat="false" ht="23.25" hidden="false" customHeight="true" outlineLevel="0" collapsed="false">
      <c r="B9" s="11" t="s">
        <v>58</v>
      </c>
      <c r="C9" s="11" t="s">
        <v>25</v>
      </c>
      <c r="D9" s="12" t="n">
        <v>3</v>
      </c>
      <c r="E9" s="12" t="n">
        <v>4</v>
      </c>
      <c r="F9" s="13" t="n">
        <f aca="false">IF(OR(D9="",E9=""),"",D9*E9)</f>
        <v>12</v>
      </c>
      <c r="G9" s="13" t="str">
        <f aca="false">IF(N(F9)=0,"",IF(F9&gt;=15,"High",IF(F9&gt;=8,"Medium","Low")))</f>
        <v>Medium</v>
      </c>
      <c r="H9" s="14" t="s">
        <v>55</v>
      </c>
    </row>
    <row r="10" customFormat="false" ht="15" hidden="false" customHeight="true" outlineLevel="0" collapsed="false">
      <c r="B10" s="11"/>
      <c r="C10" s="11"/>
      <c r="D10" s="12"/>
      <c r="E10" s="12"/>
      <c r="F10" s="13" t="str">
        <f aca="false">IF(OR(D10="",E10=""),"",D10*E10)</f>
        <v/>
      </c>
      <c r="G10" s="13" t="str">
        <f aca="false">IF(N(F10)=0,"",IF(F10&gt;=15,"High",IF(F10&gt;=8,"Medium","Low")))</f>
        <v/>
      </c>
      <c r="H10" s="11"/>
    </row>
    <row r="11" customFormat="false" ht="15" hidden="false" customHeight="true" outlineLevel="0" collapsed="false">
      <c r="B11" s="11"/>
      <c r="C11" s="11"/>
      <c r="D11" s="12"/>
      <c r="E11" s="12"/>
      <c r="F11" s="13" t="str">
        <f aca="false">IF(OR(D11="",E11=""),"",D11*E11)</f>
        <v/>
      </c>
      <c r="G11" s="13" t="str">
        <f aca="false">IF(N(F11)=0,"",IF(F11&gt;=15,"High",IF(F11&gt;=8,"Medium","Low")))</f>
        <v/>
      </c>
      <c r="H11" s="11"/>
    </row>
    <row r="12" customFormat="false" ht="15" hidden="false" customHeight="true" outlineLevel="0" collapsed="false">
      <c r="B12" s="11"/>
      <c r="C12" s="11"/>
      <c r="D12" s="12"/>
      <c r="E12" s="12"/>
      <c r="F12" s="13" t="str">
        <f aca="false">IF(OR(D12="",E12=""),"",D12*E12)</f>
        <v/>
      </c>
      <c r="G12" s="13" t="str">
        <f aca="false">IF(N(F12)=0,"",IF(F12&gt;=15,"High",IF(F12&gt;=8,"Medium","Low")))</f>
        <v/>
      </c>
      <c r="H12" s="11"/>
    </row>
    <row r="13" customFormat="false" ht="15" hidden="false" customHeight="true" outlineLevel="0" collapsed="false">
      <c r="B13" s="11"/>
      <c r="C13" s="11"/>
      <c r="D13" s="12"/>
      <c r="E13" s="12"/>
      <c r="F13" s="13" t="str">
        <f aca="false">IF(OR(D13="",E13=""),"",D13*E13)</f>
        <v/>
      </c>
      <c r="G13" s="13" t="str">
        <f aca="false">IF(N(F13)=0,"",IF(F13&gt;=15,"High",IF(F13&gt;=8,"Medium","Low")))</f>
        <v/>
      </c>
      <c r="H13" s="11"/>
    </row>
    <row r="14" customFormat="false" ht="15" hidden="false" customHeight="true" outlineLevel="0" collapsed="false">
      <c r="B14" s="11"/>
      <c r="C14" s="11"/>
      <c r="D14" s="12"/>
      <c r="E14" s="12"/>
      <c r="F14" s="13" t="str">
        <f aca="false">IF(OR(D14="",E14=""),"",D14*E14)</f>
        <v/>
      </c>
      <c r="G14" s="13" t="str">
        <f aca="false">IF(N(F14)=0,"",IF(F14&gt;=15,"High",IF(F14&gt;=8,"Medium","Low")))</f>
        <v/>
      </c>
      <c r="H14" s="11"/>
    </row>
    <row r="15" customFormat="false" ht="15" hidden="false" customHeight="true" outlineLevel="0" collapsed="false">
      <c r="B15" s="11"/>
      <c r="C15" s="11"/>
      <c r="D15" s="12"/>
      <c r="E15" s="12"/>
      <c r="F15" s="13" t="str">
        <f aca="false">IF(OR(D15="",E15=""),"",D15*E15)</f>
        <v/>
      </c>
      <c r="G15" s="13" t="str">
        <f aca="false">IF(N(F15)=0,"",IF(F15&gt;=15,"High",IF(F15&gt;=8,"Medium","Low")))</f>
        <v/>
      </c>
      <c r="H15" s="11"/>
    </row>
    <row r="16" customFormat="false" ht="15" hidden="false" customHeight="true" outlineLevel="0" collapsed="false">
      <c r="B16" s="11"/>
      <c r="C16" s="11"/>
      <c r="D16" s="12"/>
      <c r="E16" s="12"/>
      <c r="F16" s="13" t="str">
        <f aca="false">IF(OR(D16="",E16=""),"",D16*E16)</f>
        <v/>
      </c>
      <c r="G16" s="13" t="str">
        <f aca="false">IF(N(F16)=0,"",IF(F16&gt;=15,"High",IF(F16&gt;=8,"Medium","Low")))</f>
        <v/>
      </c>
      <c r="H16" s="11"/>
    </row>
    <row r="17" customFormat="false" ht="15" hidden="false" customHeight="true" outlineLevel="0" collapsed="false">
      <c r="B17" s="11"/>
      <c r="C17" s="11"/>
      <c r="D17" s="12"/>
      <c r="E17" s="12"/>
      <c r="F17" s="13" t="str">
        <f aca="false">IF(OR(D17="",E17=""),"",D17*E17)</f>
        <v/>
      </c>
      <c r="G17" s="13" t="str">
        <f aca="false">IF(N(F17)=0,"",IF(F17&gt;=15,"High",IF(F17&gt;=8,"Medium","Low")))</f>
        <v/>
      </c>
      <c r="H17" s="11"/>
    </row>
    <row r="18" customFormat="false" ht="15" hidden="false" customHeight="true" outlineLevel="0" collapsed="false">
      <c r="B18" s="11"/>
      <c r="C18" s="11"/>
      <c r="D18" s="12"/>
      <c r="E18" s="12"/>
      <c r="F18" s="13" t="str">
        <f aca="false">IF(OR(D18="",E18=""),"",D18*E18)</f>
        <v/>
      </c>
      <c r="G18" s="13" t="str">
        <f aca="false">IF(N(F18)=0,"",IF(F18&gt;=15,"High",IF(F18&gt;=8,"Medium","Low")))</f>
        <v/>
      </c>
      <c r="H18" s="11"/>
    </row>
    <row r="19" customFormat="false" ht="15" hidden="false" customHeight="true" outlineLevel="0" collapsed="false">
      <c r="B19" s="11"/>
      <c r="C19" s="11"/>
      <c r="D19" s="12"/>
      <c r="E19" s="12"/>
      <c r="F19" s="13" t="str">
        <f aca="false">IF(OR(D19="",E19=""),"",D19*E19)</f>
        <v/>
      </c>
      <c r="G19" s="13" t="str">
        <f aca="false">IF(N(F19)=0,"",IF(F19&gt;=15,"High",IF(F19&gt;=8,"Medium","Low")))</f>
        <v/>
      </c>
      <c r="H19" s="11"/>
    </row>
    <row r="20" customFormat="false" ht="15" hidden="false" customHeight="true" outlineLevel="0" collapsed="false">
      <c r="B20" s="11"/>
      <c r="C20" s="11"/>
      <c r="D20" s="12"/>
      <c r="E20" s="12"/>
      <c r="F20" s="13" t="str">
        <f aca="false">IF(OR(D20="",E20=""),"",D20*E20)</f>
        <v/>
      </c>
      <c r="G20" s="13" t="str">
        <f aca="false">IF(N(F20)=0,"",IF(F20&gt;=15,"High",IF(F20&gt;=8,"Medium","Low")))</f>
        <v/>
      </c>
      <c r="H20" s="11"/>
    </row>
    <row r="21" customFormat="false" ht="15" hidden="false" customHeight="true" outlineLevel="0" collapsed="false">
      <c r="B21" s="11"/>
      <c r="C21" s="11"/>
      <c r="D21" s="12"/>
      <c r="E21" s="12"/>
      <c r="F21" s="13" t="str">
        <f aca="false">IF(OR(D21="",E21=""),"",D21*E21)</f>
        <v/>
      </c>
      <c r="G21" s="13" t="str">
        <f aca="false">IF(N(F21)=0,"",IF(F21&gt;=15,"High",IF(F21&gt;=8,"Medium","Low")))</f>
        <v/>
      </c>
      <c r="H21" s="11"/>
    </row>
    <row r="22" customFormat="false" ht="15" hidden="false" customHeight="true" outlineLevel="0" collapsed="false">
      <c r="B22" s="11"/>
      <c r="C22" s="11"/>
      <c r="D22" s="12"/>
      <c r="E22" s="12"/>
      <c r="F22" s="13" t="str">
        <f aca="false">IF(OR(D22="",E22=""),"",D22*E22)</f>
        <v/>
      </c>
      <c r="G22" s="13" t="str">
        <f aca="false">IF(N(F22)=0,"",IF(F22&gt;=15,"High",IF(F22&gt;=8,"Medium","Low")))</f>
        <v/>
      </c>
      <c r="H22" s="11"/>
    </row>
    <row r="23" customFormat="false" ht="15" hidden="false" customHeight="true" outlineLevel="0" collapsed="false">
      <c r="B23" s="11"/>
      <c r="C23" s="11"/>
      <c r="D23" s="12"/>
      <c r="E23" s="12"/>
      <c r="F23" s="13" t="str">
        <f aca="false">IF(OR(D23="",E23=""),"",D23*E23)</f>
        <v/>
      </c>
      <c r="G23" s="13" t="str">
        <f aca="false">IF(N(F23)=0,"",IF(F23&gt;=15,"High",IF(F23&gt;=8,"Medium","Low")))</f>
        <v/>
      </c>
      <c r="H23" s="11"/>
    </row>
    <row r="24" customFormat="false" ht="15" hidden="false" customHeight="true" outlineLevel="0" collapsed="false">
      <c r="B24" s="11"/>
      <c r="C24" s="11"/>
      <c r="D24" s="12"/>
      <c r="E24" s="12"/>
      <c r="F24" s="13" t="str">
        <f aca="false">IF(OR(D24="",E24=""),"",D24*E24)</f>
        <v/>
      </c>
      <c r="G24" s="13" t="str">
        <f aca="false">IF(N(F24)=0,"",IF(F24&gt;=15,"High",IF(F24&gt;=8,"Medium","Low")))</f>
        <v/>
      </c>
      <c r="H24" s="11"/>
    </row>
    <row r="25" customFormat="false" ht="15" hidden="false" customHeight="true" outlineLevel="0" collapsed="false">
      <c r="B25" s="11"/>
      <c r="C25" s="11"/>
      <c r="D25" s="12"/>
      <c r="E25" s="12"/>
      <c r="F25" s="13" t="str">
        <f aca="false">IF(OR(D25="",E25=""),"",D25*E25)</f>
        <v/>
      </c>
      <c r="G25" s="13" t="str">
        <f aca="false">IF(N(F25)=0,"",IF(F25&gt;=15,"High",IF(F25&gt;=8,"Medium","Low")))</f>
        <v/>
      </c>
      <c r="H25" s="11"/>
    </row>
    <row r="26" customFormat="false" ht="15" hidden="false" customHeight="true" outlineLevel="0" collapsed="false">
      <c r="B26" s="11"/>
      <c r="C26" s="11"/>
      <c r="D26" s="12"/>
      <c r="E26" s="12"/>
      <c r="F26" s="13" t="str">
        <f aca="false">IF(OR(D26="",E26=""),"",D26*E26)</f>
        <v/>
      </c>
      <c r="G26" s="13" t="str">
        <f aca="false">IF(N(F26)=0,"",IF(F26&gt;=15,"High",IF(F26&gt;=8,"Medium","Low")))</f>
        <v/>
      </c>
      <c r="H26" s="11"/>
    </row>
    <row r="27" customFormat="false" ht="15" hidden="false" customHeight="true" outlineLevel="0" collapsed="false">
      <c r="B27" s="11"/>
      <c r="C27" s="11"/>
      <c r="D27" s="12"/>
      <c r="E27" s="12"/>
      <c r="F27" s="13" t="str">
        <f aca="false">IF(OR(D27="",E27=""),"",D27*E27)</f>
        <v/>
      </c>
      <c r="G27" s="13" t="str">
        <f aca="false">IF(N(F27)=0,"",IF(F27&gt;=15,"High",IF(F27&gt;=8,"Medium","Low")))</f>
        <v/>
      </c>
      <c r="H27" s="11"/>
    </row>
    <row r="28" customFormat="false" ht="15" hidden="false" customHeight="true" outlineLevel="0" collapsed="false">
      <c r="B28" s="11"/>
      <c r="C28" s="11"/>
      <c r="D28" s="12"/>
      <c r="E28" s="12"/>
      <c r="F28" s="13" t="str">
        <f aca="false">IF(OR(D28="",E28=""),"",D28*E28)</f>
        <v/>
      </c>
      <c r="G28" s="13" t="str">
        <f aca="false">IF(N(F28)=0,"",IF(F28&gt;=15,"High",IF(F28&gt;=8,"Medium","Low")))</f>
        <v/>
      </c>
      <c r="H28" s="11"/>
    </row>
    <row r="29" customFormat="false" ht="15" hidden="false" customHeight="true" outlineLevel="0" collapsed="false">
      <c r="B29" s="11"/>
      <c r="C29" s="11"/>
      <c r="D29" s="12"/>
      <c r="E29" s="12"/>
      <c r="F29" s="13" t="str">
        <f aca="false">IF(OR(D29="",E29=""),"",D29*E29)</f>
        <v/>
      </c>
      <c r="G29" s="13" t="str">
        <f aca="false">IF(N(F29)=0,"",IF(F29&gt;=15,"High",IF(F29&gt;=8,"Medium","Low")))</f>
        <v/>
      </c>
      <c r="H29" s="11"/>
    </row>
    <row r="30" customFormat="false" ht="15" hidden="false" customHeight="true" outlineLevel="0" collapsed="false">
      <c r="B30" s="11"/>
      <c r="C30" s="11"/>
      <c r="D30" s="12"/>
      <c r="E30" s="12"/>
      <c r="F30" s="13" t="str">
        <f aca="false">IF(OR(D30="",E30=""),"",D30*E30)</f>
        <v/>
      </c>
      <c r="G30" s="13" t="str">
        <f aca="false">IF(N(F30)=0,"",IF(F30&gt;=15,"High",IF(F30&gt;=8,"Medium","Low")))</f>
        <v/>
      </c>
      <c r="H30" s="11"/>
    </row>
    <row r="31" customFormat="false" ht="15" hidden="false" customHeight="true" outlineLevel="0" collapsed="false">
      <c r="B31" s="11"/>
      <c r="C31" s="11"/>
      <c r="D31" s="12"/>
      <c r="E31" s="12"/>
      <c r="F31" s="13" t="str">
        <f aca="false">IF(OR(D31="",E31=""),"",D31*E31)</f>
        <v/>
      </c>
      <c r="G31" s="13" t="str">
        <f aca="false">IF(N(F31)=0,"",IF(F31&gt;=15,"High",IF(F31&gt;=8,"Medium","Low")))</f>
        <v/>
      </c>
      <c r="H31" s="11"/>
    </row>
    <row r="32" customFormat="false" ht="15" hidden="false" customHeight="true" outlineLevel="0" collapsed="false">
      <c r="B32" s="11"/>
      <c r="C32" s="11"/>
      <c r="D32" s="12"/>
      <c r="E32" s="12"/>
      <c r="F32" s="13" t="str">
        <f aca="false">IF(OR(D32="",E32=""),"",D32*E32)</f>
        <v/>
      </c>
      <c r="G32" s="13" t="str">
        <f aca="false">IF(N(F32)=0,"",IF(F32&gt;=15,"High",IF(F32&gt;=8,"Medium","Low")))</f>
        <v/>
      </c>
      <c r="H32" s="11"/>
    </row>
    <row r="33" customFormat="false" ht="15" hidden="false" customHeight="true" outlineLevel="0" collapsed="false">
      <c r="B33" s="11"/>
      <c r="C33" s="11"/>
      <c r="D33" s="12"/>
      <c r="E33" s="12"/>
      <c r="F33" s="13" t="str">
        <f aca="false">IF(OR(D33="",E33=""),"",D33*E33)</f>
        <v/>
      </c>
      <c r="G33" s="13" t="str">
        <f aca="false">IF(N(F33)=0,"",IF(F33&gt;=15,"High",IF(F33&gt;=8,"Medium","Low")))</f>
        <v/>
      </c>
      <c r="H33" s="11"/>
    </row>
    <row r="34" customFormat="false" ht="15" hidden="false" customHeight="true" outlineLevel="0" collapsed="false">
      <c r="B34" s="11"/>
      <c r="C34" s="11"/>
      <c r="D34" s="12"/>
      <c r="E34" s="12"/>
      <c r="F34" s="13" t="str">
        <f aca="false">IF(OR(D34="",E34=""),"",D34*E34)</f>
        <v/>
      </c>
      <c r="G34" s="13" t="str">
        <f aca="false">IF(N(F34)=0,"",IF(F34&gt;=15,"High",IF(F34&gt;=8,"Medium","Low")))</f>
        <v/>
      </c>
      <c r="H34" s="11"/>
    </row>
    <row r="35" customFormat="false" ht="15" hidden="false" customHeight="true" outlineLevel="0" collapsed="false">
      <c r="B35" s="11"/>
      <c r="C35" s="11"/>
      <c r="D35" s="12"/>
      <c r="E35" s="12"/>
      <c r="F35" s="13" t="str">
        <f aca="false">IF(OR(D35="",E35=""),"",D35*E35)</f>
        <v/>
      </c>
      <c r="G35" s="13" t="str">
        <f aca="false">IF(N(F35)=0,"",IF(F35&gt;=15,"High",IF(F35&gt;=8,"Medium","Low")))</f>
        <v/>
      </c>
      <c r="H35" s="11"/>
    </row>
    <row r="37" customFormat="false" ht="15" hidden="false" customHeight="true" outlineLevel="0" collapsed="false">
      <c r="B37" s="4" t="s">
        <v>59</v>
      </c>
    </row>
    <row r="38" customFormat="false" ht="15" hidden="false" customHeight="true" outlineLevel="0" collapsed="false">
      <c r="B38" s="6" t="s">
        <v>60</v>
      </c>
      <c r="C38" s="15" t="n">
        <f aca="false">COUNTIF(G6:G35,"High")</f>
        <v>3</v>
      </c>
    </row>
    <row r="39" customFormat="false" ht="15" hidden="false" customHeight="true" outlineLevel="0" collapsed="false">
      <c r="B39" s="6" t="s">
        <v>61</v>
      </c>
      <c r="C39" s="15" t="n">
        <f aca="false">COUNTIF(G6:G35,"Medium")</f>
        <v>1</v>
      </c>
    </row>
    <row r="40" customFormat="false" ht="15" hidden="false" customHeight="true" outlineLevel="0" collapsed="false">
      <c r="B40" s="6" t="s">
        <v>62</v>
      </c>
      <c r="C40" s="15" t="n">
        <f aca="false">COUNTIF(G6:G35,"Low")</f>
        <v>0</v>
      </c>
    </row>
    <row r="41" customFormat="false" ht="15" hidden="false" customHeight="true" outlineLevel="0" collapsed="false">
      <c r="B41" s="6" t="s">
        <v>63</v>
      </c>
      <c r="C41" s="15" t="n">
        <f aca="false">COUNTA(B6:B35)</f>
        <v>4</v>
      </c>
    </row>
    <row r="42" customFormat="false" ht="15" hidden="false" customHeight="true" outlineLevel="0" collapsed="false">
      <c r="B42" s="6" t="s">
        <v>64</v>
      </c>
      <c r="C42" s="15" t="n">
        <f aca="false">IFERROR(AVERAGE(F6:F35),"")</f>
        <v>15.75</v>
      </c>
    </row>
    <row r="44" customFormat="false" ht="15" hidden="false" customHeight="true" outlineLevel="0" collapsed="false">
      <c r="B44" s="9" t="s">
        <v>65</v>
      </c>
    </row>
    <row r="45" customFormat="false" ht="15" hidden="false" customHeight="true" outlineLevel="0" collapsed="false">
      <c r="B45" s="16" t="s">
        <v>66</v>
      </c>
    </row>
  </sheetData>
  <dataValidations count="2">
    <dataValidation allowBlank="true" errorStyle="stop" operator="between" showDropDown="false" showErrorMessage="false" showInputMessage="false" sqref="C6:C35" type="list">
      <formula1>"Geographic &amp; Physical Access,Supply Chain Integrity,Workforce Availability,Financial &amp; Demand Continuity"</formula1>
      <formula2>0</formula2>
    </dataValidation>
    <dataValidation allowBlank="true" error="Score from 1 to 5." errorStyle="stop" errorTitle="Out of range" operator="between" showDropDown="false" showErrorMessage="false" showInputMessage="false" sqref="D6:E35" type="whole">
      <formula1>1</formula1>
      <formula2>5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2026-07-26T14:49:46Z</dcterms:created>
  <dc:creator>openpyxl</dc:creator>
  <dc:description/>
  <dc:language>en-US</dc:language>
  <cp:lastModifiedBy/>
  <dcterms:modified xsi:type="dcterms:W3CDTF">2026-07-26T14:50:11Z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